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1075" windowHeight="12075"/>
  </bookViews>
  <sheets>
    <sheet name="draftkings-contest-entry-histor" sheetId="1" r:id="rId1"/>
  </sheets>
  <calcPr calcId="0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2" i="1"/>
  <c r="H52" i="1"/>
  <c r="F52" i="1"/>
</calcChain>
</file>

<file path=xl/sharedStrings.xml><?xml version="1.0" encoding="utf-8"?>
<sst xmlns="http://schemas.openxmlformats.org/spreadsheetml/2006/main" count="110" uniqueCount="36">
  <si>
    <t>Sport</t>
  </si>
  <si>
    <t>Entry</t>
  </si>
  <si>
    <t>Contest_Date_EST</t>
  </si>
  <si>
    <t>Place</t>
  </si>
  <si>
    <t>Points</t>
  </si>
  <si>
    <t>Winnings_Non_Ticket</t>
  </si>
  <si>
    <t>Contest_Entries</t>
  </si>
  <si>
    <t>Entry_Fee</t>
  </si>
  <si>
    <t>Prize_Pool</t>
  </si>
  <si>
    <t>Places_Paid</t>
  </si>
  <si>
    <t>NFL</t>
  </si>
  <si>
    <t>Casual NFL $300K Slant Midseason Celebration</t>
  </si>
  <si>
    <t>NFL $25K Hail Mary [$25,000 Guaranteed]</t>
  </si>
  <si>
    <t>NFL $20 3-Player</t>
  </si>
  <si>
    <t>NFL $4M Fantasy Football Millionaire [$1M to 1st]</t>
  </si>
  <si>
    <t>NFL $20 40-Player</t>
  </si>
  <si>
    <t>NFL $500K Slant [$500,000 Guaranteed]</t>
  </si>
  <si>
    <t>NFL $4.1M Fantasy Football Millionaire [$1M to 1st]</t>
  </si>
  <si>
    <t>NFL $4.25M Fantasy Football Millionaire [$1M to 1st] (2/2)</t>
  </si>
  <si>
    <t>NFL $4.25M Fantasy Football Millionaire [$1M to 1st] (1/2)</t>
  </si>
  <si>
    <t>NFL $10 40-Player</t>
  </si>
  <si>
    <t>NFL $4.44M Fantasy Football Millionaire [$1M to 1st] (2/2)</t>
  </si>
  <si>
    <t>NFL $4.44M Fantasy Football Millionaire [$1M to 1st] (1/2)</t>
  </si>
  <si>
    <t>NFL $20 5-Player</t>
  </si>
  <si>
    <t>NFL $550K Slant [$550,000 Guaranteed]</t>
  </si>
  <si>
    <t>NFL $50 3-Player</t>
  </si>
  <si>
    <t>NFL $10 10-Player</t>
  </si>
  <si>
    <t>NFL $4.44M Fantasy Football Millionaire [$1M to 1st]</t>
  </si>
  <si>
    <t>NFL $10 5-Player</t>
  </si>
  <si>
    <t>NFL $450K Slant [$450,000 Guaranteed]</t>
  </si>
  <si>
    <t>NFL $5M Fantasy Football Millionaire [$1M to 1st]</t>
  </si>
  <si>
    <t>Barstool Week 2 Official Contest</t>
  </si>
  <si>
    <t>NFL $400K Slant [$400,000 Guaranteed] (1/2)</t>
  </si>
  <si>
    <t>NFL $400K Slant [$400,000 Guaranteed] (2/2)</t>
  </si>
  <si>
    <t>NFL $2.5M Sunday Special [$250,000 to 1st]</t>
  </si>
  <si>
    <t>NFL $10 10-Player (Top 3 Win) by jeff5333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</si>
</sst>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8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B7" sqref="B7"/>
    </sheetView>
  </sheetViews>
  <sheetFormatPr defaultRowHeight="15" x14ac:dyDescent="0.25"/>
  <cols>
    <col min="1" max="1" width="5.7109375" bestFit="1" customWidth="1"/>
    <col min="2" max="2" width="55.42578125" customWidth="1"/>
    <col min="3" max="3" width="17.28515625" bestFit="1" customWidth="1"/>
    <col min="9" max="9" width="13.5703125" bestFit="1" customWidth="1"/>
    <col min="10" max="10" width="11.42578125" bestFit="1" customWidth="1"/>
    <col min="12" max="12" width="8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2" x14ac:dyDescent="0.25">
      <c r="A2" t="s">
        <v>10</v>
      </c>
      <c r="B2" t="s">
        <v>31</v>
      </c>
      <c r="C2" s="1">
        <v>42631.541666666664</v>
      </c>
      <c r="D2">
        <v>1500</v>
      </c>
      <c r="E2">
        <v>111.28</v>
      </c>
      <c r="F2" s="2">
        <v>0</v>
      </c>
      <c r="G2">
        <v>1876</v>
      </c>
      <c r="H2" s="2">
        <v>0</v>
      </c>
      <c r="I2" s="2">
        <v>1000</v>
      </c>
      <c r="J2">
        <v>130</v>
      </c>
      <c r="L2" s="3">
        <f>D2/G2</f>
        <v>0.79957356076759056</v>
      </c>
    </row>
    <row r="3" spans="1:12" x14ac:dyDescent="0.25">
      <c r="A3" t="s">
        <v>10</v>
      </c>
      <c r="B3" t="s">
        <v>11</v>
      </c>
      <c r="C3" s="1">
        <v>42687.541666666664</v>
      </c>
      <c r="D3">
        <v>26895</v>
      </c>
      <c r="E3">
        <v>121.94</v>
      </c>
      <c r="F3" s="2">
        <v>0</v>
      </c>
      <c r="G3">
        <v>38535</v>
      </c>
      <c r="H3" s="2">
        <v>9</v>
      </c>
      <c r="I3" s="2">
        <v>300000</v>
      </c>
      <c r="J3">
        <v>10300</v>
      </c>
      <c r="L3" s="3">
        <f t="shared" ref="L3:L51" si="0">D3/G3</f>
        <v>0.69793694044375243</v>
      </c>
    </row>
    <row r="4" spans="1:12" x14ac:dyDescent="0.25">
      <c r="A4" t="s">
        <v>10</v>
      </c>
      <c r="B4" t="s">
        <v>26</v>
      </c>
      <c r="C4" s="1">
        <v>42652.541666666664</v>
      </c>
      <c r="D4">
        <v>4</v>
      </c>
      <c r="E4">
        <v>158.66</v>
      </c>
      <c r="F4" s="2">
        <v>0</v>
      </c>
      <c r="G4">
        <v>10</v>
      </c>
      <c r="H4" s="2">
        <v>10</v>
      </c>
      <c r="I4" s="2">
        <v>90</v>
      </c>
      <c r="J4">
        <v>3</v>
      </c>
      <c r="L4" s="3">
        <f t="shared" si="0"/>
        <v>0.4</v>
      </c>
    </row>
    <row r="5" spans="1:12" x14ac:dyDescent="0.25">
      <c r="A5" t="s">
        <v>10</v>
      </c>
      <c r="B5" t="s">
        <v>35</v>
      </c>
      <c r="C5" s="1">
        <v>42624.541666666664</v>
      </c>
      <c r="D5">
        <v>4</v>
      </c>
      <c r="E5">
        <v>137.52000000000001</v>
      </c>
      <c r="F5" s="2">
        <v>0</v>
      </c>
      <c r="G5">
        <v>10</v>
      </c>
      <c r="H5" s="2">
        <v>10</v>
      </c>
      <c r="I5" s="2">
        <v>90</v>
      </c>
      <c r="J5">
        <v>3</v>
      </c>
      <c r="L5" s="3">
        <f t="shared" si="0"/>
        <v>0.4</v>
      </c>
    </row>
    <row r="6" spans="1:12" x14ac:dyDescent="0.25">
      <c r="A6" t="s">
        <v>10</v>
      </c>
      <c r="B6" t="s">
        <v>20</v>
      </c>
      <c r="C6" s="1">
        <v>42666.541666666664</v>
      </c>
      <c r="D6">
        <v>21</v>
      </c>
      <c r="E6">
        <v>153.02000000000001</v>
      </c>
      <c r="F6" s="2">
        <v>0</v>
      </c>
      <c r="G6">
        <v>40</v>
      </c>
      <c r="H6" s="2">
        <v>10</v>
      </c>
      <c r="I6" s="2">
        <v>360</v>
      </c>
      <c r="J6">
        <v>9</v>
      </c>
      <c r="L6" s="3">
        <f t="shared" si="0"/>
        <v>0.52500000000000002</v>
      </c>
    </row>
    <row r="7" spans="1:12" x14ac:dyDescent="0.25">
      <c r="A7" t="s">
        <v>10</v>
      </c>
      <c r="B7" t="s">
        <v>20</v>
      </c>
      <c r="C7" s="1">
        <v>42631.541666666664</v>
      </c>
      <c r="D7">
        <v>25</v>
      </c>
      <c r="E7">
        <v>130.19999999999999</v>
      </c>
      <c r="F7" s="2">
        <v>0</v>
      </c>
      <c r="G7">
        <v>40</v>
      </c>
      <c r="H7" s="2">
        <v>10</v>
      </c>
      <c r="I7" s="2">
        <v>360</v>
      </c>
      <c r="J7">
        <v>9</v>
      </c>
      <c r="L7" s="3">
        <f t="shared" si="0"/>
        <v>0.625</v>
      </c>
    </row>
    <row r="8" spans="1:12" x14ac:dyDescent="0.25">
      <c r="A8" t="s">
        <v>10</v>
      </c>
      <c r="B8" t="s">
        <v>28</v>
      </c>
      <c r="C8" s="1">
        <v>42645.541666666664</v>
      </c>
      <c r="D8">
        <v>2</v>
      </c>
      <c r="E8">
        <v>130.06</v>
      </c>
      <c r="F8" s="2">
        <v>15</v>
      </c>
      <c r="G8">
        <v>5</v>
      </c>
      <c r="H8" s="2">
        <v>10</v>
      </c>
      <c r="I8" s="2">
        <v>45</v>
      </c>
      <c r="J8">
        <v>2</v>
      </c>
      <c r="L8" s="3">
        <f t="shared" si="0"/>
        <v>0.4</v>
      </c>
    </row>
    <row r="9" spans="1:12" x14ac:dyDescent="0.25">
      <c r="A9" t="s">
        <v>10</v>
      </c>
      <c r="B9" t="s">
        <v>28</v>
      </c>
      <c r="C9" s="1">
        <v>42631.541666666664</v>
      </c>
      <c r="D9">
        <v>4</v>
      </c>
      <c r="E9">
        <v>116.62</v>
      </c>
      <c r="F9" s="2">
        <v>0</v>
      </c>
      <c r="G9">
        <v>5</v>
      </c>
      <c r="H9" s="2">
        <v>10</v>
      </c>
      <c r="I9" s="2">
        <v>45</v>
      </c>
      <c r="J9">
        <v>2</v>
      </c>
      <c r="L9" s="3">
        <f t="shared" si="0"/>
        <v>0.8</v>
      </c>
    </row>
    <row r="10" spans="1:12" x14ac:dyDescent="0.25">
      <c r="A10" t="s">
        <v>10</v>
      </c>
      <c r="B10" t="s">
        <v>28</v>
      </c>
      <c r="C10" s="1">
        <v>42624.541666666664</v>
      </c>
      <c r="D10">
        <v>5</v>
      </c>
      <c r="E10">
        <v>125.94</v>
      </c>
      <c r="F10" s="2">
        <v>0</v>
      </c>
      <c r="G10">
        <v>5</v>
      </c>
      <c r="H10" s="2">
        <v>10</v>
      </c>
      <c r="I10" s="2">
        <v>45</v>
      </c>
      <c r="J10">
        <v>2</v>
      </c>
      <c r="L10" s="3">
        <f t="shared" si="0"/>
        <v>1</v>
      </c>
    </row>
    <row r="11" spans="1:12" x14ac:dyDescent="0.25">
      <c r="A11" t="s">
        <v>10</v>
      </c>
      <c r="B11" t="s">
        <v>34</v>
      </c>
      <c r="C11" s="1">
        <v>42624.541666666664</v>
      </c>
      <c r="D11">
        <v>30667</v>
      </c>
      <c r="E11">
        <v>145.41999999999999</v>
      </c>
      <c r="F11" s="2">
        <v>30</v>
      </c>
      <c r="G11">
        <v>113818</v>
      </c>
      <c r="H11" s="2">
        <v>20</v>
      </c>
      <c r="I11" s="2">
        <v>2500000</v>
      </c>
      <c r="J11">
        <v>39750</v>
      </c>
      <c r="L11" s="3">
        <f t="shared" si="0"/>
        <v>0.2694389288161802</v>
      </c>
    </row>
    <row r="12" spans="1:12" x14ac:dyDescent="0.25">
      <c r="A12" t="s">
        <v>10</v>
      </c>
      <c r="B12" t="s">
        <v>13</v>
      </c>
      <c r="C12" s="1">
        <v>42687.541666666664</v>
      </c>
      <c r="D12">
        <v>3</v>
      </c>
      <c r="E12">
        <v>97.98</v>
      </c>
      <c r="F12" s="2">
        <v>0</v>
      </c>
      <c r="G12">
        <v>3</v>
      </c>
      <c r="H12" s="2">
        <v>20</v>
      </c>
      <c r="I12" s="2">
        <v>54</v>
      </c>
      <c r="J12">
        <v>1</v>
      </c>
      <c r="L12" s="3">
        <f t="shared" si="0"/>
        <v>1</v>
      </c>
    </row>
    <row r="13" spans="1:12" x14ac:dyDescent="0.25">
      <c r="A13" t="s">
        <v>10</v>
      </c>
      <c r="B13" t="s">
        <v>13</v>
      </c>
      <c r="C13" s="1">
        <v>42666.541666666664</v>
      </c>
      <c r="D13">
        <v>2</v>
      </c>
      <c r="E13">
        <v>154.34</v>
      </c>
      <c r="F13" s="2">
        <v>0</v>
      </c>
      <c r="G13">
        <v>3</v>
      </c>
      <c r="H13" s="2">
        <v>20</v>
      </c>
      <c r="I13" s="2">
        <v>54</v>
      </c>
      <c r="J13">
        <v>1</v>
      </c>
      <c r="L13" s="3">
        <f t="shared" si="0"/>
        <v>0.66666666666666663</v>
      </c>
    </row>
    <row r="14" spans="1:12" x14ac:dyDescent="0.25">
      <c r="A14" t="s">
        <v>10</v>
      </c>
      <c r="B14" t="s">
        <v>13</v>
      </c>
      <c r="C14" s="1">
        <v>42666.541666666664</v>
      </c>
      <c r="D14">
        <v>3</v>
      </c>
      <c r="E14">
        <v>132.52000000000001</v>
      </c>
      <c r="F14" s="2">
        <v>0</v>
      </c>
      <c r="G14">
        <v>3</v>
      </c>
      <c r="H14" s="2">
        <v>20</v>
      </c>
      <c r="I14" s="2">
        <v>54</v>
      </c>
      <c r="J14">
        <v>1</v>
      </c>
      <c r="L14" s="3">
        <f t="shared" si="0"/>
        <v>1</v>
      </c>
    </row>
    <row r="15" spans="1:12" x14ac:dyDescent="0.25">
      <c r="A15" t="s">
        <v>10</v>
      </c>
      <c r="B15" t="s">
        <v>13</v>
      </c>
      <c r="C15" s="1">
        <v>42659.541666666664</v>
      </c>
      <c r="D15">
        <v>3</v>
      </c>
      <c r="E15">
        <v>120.76</v>
      </c>
      <c r="F15" s="2">
        <v>0</v>
      </c>
      <c r="G15">
        <v>3</v>
      </c>
      <c r="H15" s="2">
        <v>20</v>
      </c>
      <c r="I15" s="2">
        <v>54</v>
      </c>
      <c r="J15">
        <v>1</v>
      </c>
      <c r="L15" s="3">
        <f t="shared" si="0"/>
        <v>1</v>
      </c>
    </row>
    <row r="16" spans="1:12" x14ac:dyDescent="0.25">
      <c r="A16" t="s">
        <v>10</v>
      </c>
      <c r="B16" t="s">
        <v>13</v>
      </c>
      <c r="C16" s="1">
        <v>42659.541666666664</v>
      </c>
      <c r="D16">
        <v>2</v>
      </c>
      <c r="E16">
        <v>147.28</v>
      </c>
      <c r="F16" s="2">
        <v>0</v>
      </c>
      <c r="G16">
        <v>3</v>
      </c>
      <c r="H16" s="2">
        <v>20</v>
      </c>
      <c r="I16" s="2">
        <v>54</v>
      </c>
      <c r="J16">
        <v>1</v>
      </c>
      <c r="L16" s="3">
        <f t="shared" si="0"/>
        <v>0.66666666666666663</v>
      </c>
    </row>
    <row r="17" spans="1:12" x14ac:dyDescent="0.25">
      <c r="A17" t="s">
        <v>10</v>
      </c>
      <c r="B17" t="s">
        <v>13</v>
      </c>
      <c r="C17" s="1">
        <v>42638.541666666664</v>
      </c>
      <c r="D17">
        <v>3</v>
      </c>
      <c r="E17">
        <v>128.30000000000001</v>
      </c>
      <c r="F17" s="2">
        <v>0</v>
      </c>
      <c r="G17">
        <v>3</v>
      </c>
      <c r="H17" s="2">
        <v>20</v>
      </c>
      <c r="I17" s="2">
        <v>54</v>
      </c>
      <c r="J17">
        <v>1</v>
      </c>
      <c r="L17" s="3">
        <f t="shared" si="0"/>
        <v>1</v>
      </c>
    </row>
    <row r="18" spans="1:12" x14ac:dyDescent="0.25">
      <c r="A18" t="s">
        <v>10</v>
      </c>
      <c r="B18" t="s">
        <v>13</v>
      </c>
      <c r="C18" s="1">
        <v>42631.541666666664</v>
      </c>
      <c r="D18">
        <v>1</v>
      </c>
      <c r="E18">
        <v>141.69999999999999</v>
      </c>
      <c r="F18" s="2">
        <v>54</v>
      </c>
      <c r="G18">
        <v>3</v>
      </c>
      <c r="H18" s="2">
        <v>20</v>
      </c>
      <c r="I18" s="2">
        <v>54</v>
      </c>
      <c r="J18">
        <v>1</v>
      </c>
      <c r="L18" s="3">
        <f t="shared" si="0"/>
        <v>0.33333333333333331</v>
      </c>
    </row>
    <row r="19" spans="1:12" x14ac:dyDescent="0.25">
      <c r="A19" t="s">
        <v>10</v>
      </c>
      <c r="B19" t="s">
        <v>13</v>
      </c>
      <c r="C19" s="1">
        <v>42631.541666666664</v>
      </c>
      <c r="D19">
        <v>3</v>
      </c>
      <c r="E19">
        <v>105.88</v>
      </c>
      <c r="F19" s="2">
        <v>0</v>
      </c>
      <c r="G19">
        <v>3</v>
      </c>
      <c r="H19" s="2">
        <v>20</v>
      </c>
      <c r="I19" s="2">
        <v>54</v>
      </c>
      <c r="J19">
        <v>1</v>
      </c>
      <c r="L19" s="3">
        <f t="shared" si="0"/>
        <v>1</v>
      </c>
    </row>
    <row r="20" spans="1:12" x14ac:dyDescent="0.25">
      <c r="A20" t="s">
        <v>10</v>
      </c>
      <c r="B20" t="s">
        <v>13</v>
      </c>
      <c r="C20" s="1">
        <v>42624.541666666664</v>
      </c>
      <c r="D20">
        <v>1</v>
      </c>
      <c r="E20">
        <v>151.72</v>
      </c>
      <c r="F20" s="2">
        <v>54</v>
      </c>
      <c r="G20">
        <v>3</v>
      </c>
      <c r="H20" s="2">
        <v>20</v>
      </c>
      <c r="I20" s="2">
        <v>54</v>
      </c>
      <c r="J20">
        <v>1</v>
      </c>
      <c r="L20" s="3">
        <f t="shared" si="0"/>
        <v>0.33333333333333331</v>
      </c>
    </row>
    <row r="21" spans="1:12" x14ac:dyDescent="0.25">
      <c r="A21" t="s">
        <v>10</v>
      </c>
      <c r="B21" t="s">
        <v>13</v>
      </c>
      <c r="C21" s="1">
        <v>42624.541666666664</v>
      </c>
      <c r="D21">
        <v>3</v>
      </c>
      <c r="E21">
        <v>126.7</v>
      </c>
      <c r="F21" s="2">
        <v>0</v>
      </c>
      <c r="G21">
        <v>3</v>
      </c>
      <c r="H21" s="2">
        <v>20</v>
      </c>
      <c r="I21" s="2">
        <v>54</v>
      </c>
      <c r="J21">
        <v>1</v>
      </c>
      <c r="L21" s="3">
        <f t="shared" si="0"/>
        <v>1</v>
      </c>
    </row>
    <row r="22" spans="1:12" x14ac:dyDescent="0.25">
      <c r="A22" t="s">
        <v>10</v>
      </c>
      <c r="B22" t="s">
        <v>15</v>
      </c>
      <c r="C22" s="1">
        <v>42680.541666666664</v>
      </c>
      <c r="D22">
        <v>21</v>
      </c>
      <c r="E22">
        <v>129.72</v>
      </c>
      <c r="F22" s="2">
        <v>0</v>
      </c>
      <c r="G22">
        <v>40</v>
      </c>
      <c r="H22" s="2">
        <v>20</v>
      </c>
      <c r="I22" s="2">
        <v>720</v>
      </c>
      <c r="J22">
        <v>9</v>
      </c>
      <c r="L22" s="3">
        <f t="shared" si="0"/>
        <v>0.52500000000000002</v>
      </c>
    </row>
    <row r="23" spans="1:12" x14ac:dyDescent="0.25">
      <c r="A23" t="s">
        <v>10</v>
      </c>
      <c r="B23" t="s">
        <v>15</v>
      </c>
      <c r="C23" s="1">
        <v>42673.541666666664</v>
      </c>
      <c r="D23">
        <v>16</v>
      </c>
      <c r="E23">
        <v>133.13999999999999</v>
      </c>
      <c r="F23" s="2">
        <v>0</v>
      </c>
      <c r="G23">
        <v>40</v>
      </c>
      <c r="H23" s="2">
        <v>20</v>
      </c>
      <c r="I23" s="2">
        <v>720</v>
      </c>
      <c r="J23">
        <v>9</v>
      </c>
      <c r="L23" s="3">
        <f t="shared" si="0"/>
        <v>0.4</v>
      </c>
    </row>
    <row r="24" spans="1:12" x14ac:dyDescent="0.25">
      <c r="A24" t="s">
        <v>10</v>
      </c>
      <c r="B24" t="s">
        <v>23</v>
      </c>
      <c r="C24" s="1">
        <v>42659.541666666664</v>
      </c>
      <c r="D24">
        <v>5</v>
      </c>
      <c r="E24">
        <v>111.8</v>
      </c>
      <c r="F24" s="2">
        <v>0</v>
      </c>
      <c r="G24">
        <v>5</v>
      </c>
      <c r="H24" s="2">
        <v>20</v>
      </c>
      <c r="I24" s="2">
        <v>90</v>
      </c>
      <c r="J24">
        <v>2</v>
      </c>
      <c r="L24" s="3">
        <f t="shared" si="0"/>
        <v>1</v>
      </c>
    </row>
    <row r="25" spans="1:12" x14ac:dyDescent="0.25">
      <c r="A25" t="s">
        <v>10</v>
      </c>
      <c r="B25" t="s">
        <v>23</v>
      </c>
      <c r="C25" s="1">
        <v>42652.541666666664</v>
      </c>
      <c r="D25">
        <v>1</v>
      </c>
      <c r="E25">
        <v>184.3</v>
      </c>
      <c r="F25" s="2">
        <v>60</v>
      </c>
      <c r="G25">
        <v>5</v>
      </c>
      <c r="H25" s="2">
        <v>20</v>
      </c>
      <c r="I25" s="2">
        <v>90</v>
      </c>
      <c r="J25">
        <v>2</v>
      </c>
      <c r="L25" s="3">
        <f t="shared" si="0"/>
        <v>0.2</v>
      </c>
    </row>
    <row r="26" spans="1:12" x14ac:dyDescent="0.25">
      <c r="A26" t="s">
        <v>10</v>
      </c>
      <c r="B26" t="s">
        <v>23</v>
      </c>
      <c r="C26" s="1">
        <v>42652.541666666664</v>
      </c>
      <c r="D26">
        <v>1</v>
      </c>
      <c r="E26">
        <v>168.52</v>
      </c>
      <c r="F26" s="2">
        <v>60</v>
      </c>
      <c r="G26">
        <v>5</v>
      </c>
      <c r="H26" s="2">
        <v>20</v>
      </c>
      <c r="I26" s="2">
        <v>90</v>
      </c>
      <c r="J26">
        <v>2</v>
      </c>
      <c r="L26" s="3">
        <f t="shared" si="0"/>
        <v>0.2</v>
      </c>
    </row>
    <row r="27" spans="1:12" x14ac:dyDescent="0.25">
      <c r="A27" t="s">
        <v>10</v>
      </c>
      <c r="B27" t="s">
        <v>23</v>
      </c>
      <c r="C27" s="1">
        <v>42652.541666666664</v>
      </c>
      <c r="D27">
        <v>1</v>
      </c>
      <c r="E27">
        <v>164.36</v>
      </c>
      <c r="F27" s="2">
        <v>60</v>
      </c>
      <c r="G27">
        <v>5</v>
      </c>
      <c r="H27" s="2">
        <v>20</v>
      </c>
      <c r="I27" s="2">
        <v>90</v>
      </c>
      <c r="J27">
        <v>2</v>
      </c>
      <c r="L27" s="3">
        <f t="shared" si="0"/>
        <v>0.2</v>
      </c>
    </row>
    <row r="28" spans="1:12" x14ac:dyDescent="0.25">
      <c r="A28" t="s">
        <v>10</v>
      </c>
      <c r="B28" t="s">
        <v>23</v>
      </c>
      <c r="C28" s="1">
        <v>42645.541666666664</v>
      </c>
      <c r="D28">
        <v>1</v>
      </c>
      <c r="E28">
        <v>213.52</v>
      </c>
      <c r="F28" s="2">
        <v>60</v>
      </c>
      <c r="G28">
        <v>5</v>
      </c>
      <c r="H28" s="2">
        <v>20</v>
      </c>
      <c r="I28" s="2">
        <v>90</v>
      </c>
      <c r="J28">
        <v>2</v>
      </c>
      <c r="L28" s="3">
        <f t="shared" si="0"/>
        <v>0.2</v>
      </c>
    </row>
    <row r="29" spans="1:12" x14ac:dyDescent="0.25">
      <c r="A29" t="s">
        <v>10</v>
      </c>
      <c r="B29" t="s">
        <v>12</v>
      </c>
      <c r="C29" s="1">
        <v>42687.541666666664</v>
      </c>
      <c r="D29">
        <v>2068</v>
      </c>
      <c r="E29">
        <v>116.32</v>
      </c>
      <c r="F29" s="2">
        <v>0</v>
      </c>
      <c r="G29">
        <v>2408</v>
      </c>
      <c r="H29" s="2">
        <v>12</v>
      </c>
      <c r="I29" s="2">
        <v>25000</v>
      </c>
      <c r="J29">
        <v>660</v>
      </c>
      <c r="L29" s="3">
        <f t="shared" si="0"/>
        <v>0.85880398671096347</v>
      </c>
    </row>
    <row r="30" spans="1:12" x14ac:dyDescent="0.25">
      <c r="A30" t="s">
        <v>10</v>
      </c>
      <c r="B30" t="s">
        <v>17</v>
      </c>
      <c r="C30" s="1">
        <v>42673.541666666664</v>
      </c>
      <c r="D30">
        <v>103372</v>
      </c>
      <c r="E30">
        <v>125.8</v>
      </c>
      <c r="F30" s="2">
        <v>0</v>
      </c>
      <c r="G30">
        <v>221913</v>
      </c>
      <c r="H30" s="2">
        <v>20</v>
      </c>
      <c r="I30" s="2">
        <v>4100000</v>
      </c>
      <c r="J30">
        <v>64075</v>
      </c>
      <c r="L30" s="3">
        <f t="shared" si="0"/>
        <v>0.46582219157958299</v>
      </c>
    </row>
    <row r="31" spans="1:12" x14ac:dyDescent="0.25">
      <c r="A31" t="s">
        <v>10</v>
      </c>
      <c r="B31" t="s">
        <v>19</v>
      </c>
      <c r="C31" s="1">
        <v>42666.541666666664</v>
      </c>
      <c r="D31">
        <v>120548</v>
      </c>
      <c r="E31">
        <v>148.96</v>
      </c>
      <c r="F31" s="2">
        <v>0</v>
      </c>
      <c r="G31">
        <v>245664</v>
      </c>
      <c r="H31" s="2">
        <v>20</v>
      </c>
      <c r="I31" s="2">
        <v>4250000</v>
      </c>
      <c r="J31">
        <v>68000</v>
      </c>
      <c r="L31" s="3">
        <f t="shared" si="0"/>
        <v>0.49070274846945422</v>
      </c>
    </row>
    <row r="32" spans="1:12" x14ac:dyDescent="0.25">
      <c r="A32" t="s">
        <v>10</v>
      </c>
      <c r="B32" t="s">
        <v>18</v>
      </c>
      <c r="C32" s="1">
        <v>42666.541666666664</v>
      </c>
      <c r="D32">
        <v>36361</v>
      </c>
      <c r="E32">
        <v>173.06</v>
      </c>
      <c r="F32" s="2">
        <v>35</v>
      </c>
      <c r="G32">
        <v>245664</v>
      </c>
      <c r="H32" s="2">
        <v>20</v>
      </c>
      <c r="I32" s="2">
        <v>4250000</v>
      </c>
      <c r="J32">
        <v>68000</v>
      </c>
      <c r="L32" s="3">
        <f t="shared" si="0"/>
        <v>0.14801110459815031</v>
      </c>
    </row>
    <row r="33" spans="1:12" x14ac:dyDescent="0.25">
      <c r="A33" t="s">
        <v>10</v>
      </c>
      <c r="B33" t="s">
        <v>27</v>
      </c>
      <c r="C33" s="1">
        <v>42645.541666666664</v>
      </c>
      <c r="D33">
        <v>50862</v>
      </c>
      <c r="E33">
        <v>149.69999999999999</v>
      </c>
      <c r="F33" s="2">
        <v>30</v>
      </c>
      <c r="G33">
        <v>256904</v>
      </c>
      <c r="H33" s="2">
        <v>20</v>
      </c>
      <c r="I33" s="2">
        <v>4444444</v>
      </c>
      <c r="J33">
        <v>70623</v>
      </c>
      <c r="L33" s="3">
        <f t="shared" si="0"/>
        <v>0.19798056861707097</v>
      </c>
    </row>
    <row r="34" spans="1:12" x14ac:dyDescent="0.25">
      <c r="A34" t="s">
        <v>10</v>
      </c>
      <c r="B34" t="s">
        <v>27</v>
      </c>
      <c r="C34" s="1">
        <v>42638.541666666664</v>
      </c>
      <c r="D34">
        <v>127589</v>
      </c>
      <c r="E34">
        <v>131.9</v>
      </c>
      <c r="F34" s="2">
        <v>0</v>
      </c>
      <c r="G34">
        <v>256904</v>
      </c>
      <c r="H34" s="2">
        <v>20</v>
      </c>
      <c r="I34" s="2">
        <v>4444444</v>
      </c>
      <c r="J34">
        <v>70623</v>
      </c>
      <c r="L34" s="3">
        <f t="shared" si="0"/>
        <v>0.49664076853610689</v>
      </c>
    </row>
    <row r="35" spans="1:12" x14ac:dyDescent="0.25">
      <c r="A35" t="s">
        <v>10</v>
      </c>
      <c r="B35" t="s">
        <v>22</v>
      </c>
      <c r="C35" s="1">
        <v>42659.541666666664</v>
      </c>
      <c r="D35">
        <v>177170</v>
      </c>
      <c r="E35">
        <v>115.96</v>
      </c>
      <c r="F35" s="2">
        <v>0</v>
      </c>
      <c r="G35">
        <v>253816</v>
      </c>
      <c r="H35" s="2">
        <v>20</v>
      </c>
      <c r="I35" s="2">
        <v>4444444</v>
      </c>
      <c r="J35">
        <v>70623</v>
      </c>
      <c r="L35" s="3">
        <f t="shared" si="0"/>
        <v>0.69802534119204462</v>
      </c>
    </row>
    <row r="36" spans="1:12" x14ac:dyDescent="0.25">
      <c r="A36" t="s">
        <v>10</v>
      </c>
      <c r="B36" t="s">
        <v>22</v>
      </c>
      <c r="C36" s="1">
        <v>42652.541666666664</v>
      </c>
      <c r="D36">
        <v>71543</v>
      </c>
      <c r="E36">
        <v>153.96</v>
      </c>
      <c r="F36" s="2">
        <v>0</v>
      </c>
      <c r="G36">
        <v>256904</v>
      </c>
      <c r="H36" s="2">
        <v>20</v>
      </c>
      <c r="I36" s="2">
        <v>4444444</v>
      </c>
      <c r="J36">
        <v>70623</v>
      </c>
      <c r="L36" s="3">
        <f t="shared" si="0"/>
        <v>0.2784814561081182</v>
      </c>
    </row>
    <row r="37" spans="1:12" x14ac:dyDescent="0.25">
      <c r="A37" t="s">
        <v>10</v>
      </c>
      <c r="B37" t="s">
        <v>21</v>
      </c>
      <c r="C37" s="1">
        <v>42659.541666666664</v>
      </c>
      <c r="D37">
        <v>100340</v>
      </c>
      <c r="E37">
        <v>138</v>
      </c>
      <c r="F37" s="2">
        <v>0</v>
      </c>
      <c r="G37">
        <v>253816</v>
      </c>
      <c r="H37" s="2">
        <v>20</v>
      </c>
      <c r="I37" s="2">
        <v>4444444</v>
      </c>
      <c r="J37">
        <v>70623</v>
      </c>
      <c r="L37" s="3">
        <f t="shared" si="0"/>
        <v>0.3953257477857976</v>
      </c>
    </row>
    <row r="38" spans="1:12" x14ac:dyDescent="0.25">
      <c r="A38" t="s">
        <v>10</v>
      </c>
      <c r="B38" t="s">
        <v>21</v>
      </c>
      <c r="C38" s="1">
        <v>42652.541666666664</v>
      </c>
      <c r="D38">
        <v>63582</v>
      </c>
      <c r="E38">
        <v>156.41999999999999</v>
      </c>
      <c r="F38" s="2">
        <v>30</v>
      </c>
      <c r="G38">
        <v>256904</v>
      </c>
      <c r="H38" s="2">
        <v>20</v>
      </c>
      <c r="I38" s="2">
        <v>4444444</v>
      </c>
      <c r="J38">
        <v>70623</v>
      </c>
      <c r="L38" s="3">
        <f t="shared" si="0"/>
        <v>0.24749322704200791</v>
      </c>
    </row>
    <row r="39" spans="1:12" x14ac:dyDescent="0.25">
      <c r="A39" t="s">
        <v>10</v>
      </c>
      <c r="B39" t="s">
        <v>32</v>
      </c>
      <c r="C39" s="1">
        <v>42631.541666666664</v>
      </c>
      <c r="D39">
        <v>25989</v>
      </c>
      <c r="E39">
        <v>129.72</v>
      </c>
      <c r="F39" s="2">
        <v>0</v>
      </c>
      <c r="G39">
        <v>51380</v>
      </c>
      <c r="H39" s="2">
        <v>9</v>
      </c>
      <c r="I39" s="2">
        <v>400000</v>
      </c>
      <c r="J39">
        <v>15150</v>
      </c>
      <c r="L39" s="3">
        <f t="shared" si="0"/>
        <v>0.50581938497469836</v>
      </c>
    </row>
    <row r="40" spans="1:12" x14ac:dyDescent="0.25">
      <c r="A40" t="s">
        <v>10</v>
      </c>
      <c r="B40" t="s">
        <v>33</v>
      </c>
      <c r="C40" s="1">
        <v>42631.541666666664</v>
      </c>
      <c r="D40">
        <v>28427</v>
      </c>
      <c r="E40">
        <v>127</v>
      </c>
      <c r="F40" s="2">
        <v>0</v>
      </c>
      <c r="G40">
        <v>51380</v>
      </c>
      <c r="H40" s="2">
        <v>9</v>
      </c>
      <c r="I40" s="2">
        <v>400000</v>
      </c>
      <c r="J40">
        <v>15150</v>
      </c>
      <c r="L40" s="3">
        <f t="shared" si="0"/>
        <v>0.55326975476839235</v>
      </c>
    </row>
    <row r="41" spans="1:12" x14ac:dyDescent="0.25">
      <c r="A41" t="s">
        <v>10</v>
      </c>
      <c r="B41" t="s">
        <v>29</v>
      </c>
      <c r="C41" s="1">
        <v>42638.541666666664</v>
      </c>
      <c r="D41">
        <v>29234</v>
      </c>
      <c r="E41">
        <v>133.76</v>
      </c>
      <c r="F41" s="2">
        <v>0</v>
      </c>
      <c r="G41">
        <v>57803</v>
      </c>
      <c r="H41" s="2">
        <v>9</v>
      </c>
      <c r="I41" s="2">
        <v>450000</v>
      </c>
      <c r="J41">
        <v>15850</v>
      </c>
      <c r="L41" s="3">
        <f t="shared" si="0"/>
        <v>0.50575229659360244</v>
      </c>
    </row>
    <row r="42" spans="1:12" x14ac:dyDescent="0.25">
      <c r="A42" t="s">
        <v>10</v>
      </c>
      <c r="B42" t="s">
        <v>14</v>
      </c>
      <c r="C42" s="1">
        <v>42680.541666666664</v>
      </c>
      <c r="D42">
        <v>151647</v>
      </c>
      <c r="E42">
        <v>123.14</v>
      </c>
      <c r="F42" s="2">
        <v>0</v>
      </c>
      <c r="G42">
        <v>231213</v>
      </c>
      <c r="H42" s="2">
        <v>20</v>
      </c>
      <c r="I42" s="2">
        <v>4000000</v>
      </c>
      <c r="J42">
        <v>63325</v>
      </c>
      <c r="L42" s="3">
        <f t="shared" si="0"/>
        <v>0.65587575093095973</v>
      </c>
    </row>
    <row r="43" spans="1:12" x14ac:dyDescent="0.25">
      <c r="A43" t="s">
        <v>10</v>
      </c>
      <c r="B43" t="s">
        <v>25</v>
      </c>
      <c r="C43" s="1">
        <v>42659.541666666664</v>
      </c>
      <c r="D43">
        <v>1</v>
      </c>
      <c r="E43">
        <v>144.96</v>
      </c>
      <c r="F43" s="2">
        <v>135</v>
      </c>
      <c r="G43">
        <v>3</v>
      </c>
      <c r="H43" s="2">
        <v>50</v>
      </c>
      <c r="I43" s="2">
        <v>135</v>
      </c>
      <c r="J43">
        <v>1</v>
      </c>
      <c r="L43" s="3">
        <f t="shared" si="0"/>
        <v>0.33333333333333331</v>
      </c>
    </row>
    <row r="44" spans="1:12" x14ac:dyDescent="0.25">
      <c r="A44" t="s">
        <v>10</v>
      </c>
      <c r="B44" t="s">
        <v>16</v>
      </c>
      <c r="C44" s="1">
        <v>42680.541666666664</v>
      </c>
      <c r="D44">
        <v>15703</v>
      </c>
      <c r="E44">
        <v>146.28</v>
      </c>
      <c r="F44" s="2">
        <v>15</v>
      </c>
      <c r="G44">
        <v>64226</v>
      </c>
      <c r="H44" s="2">
        <v>9</v>
      </c>
      <c r="I44" s="2">
        <v>500000</v>
      </c>
      <c r="J44">
        <v>19650</v>
      </c>
      <c r="L44" s="3">
        <f t="shared" si="0"/>
        <v>0.24449599850527823</v>
      </c>
    </row>
    <row r="45" spans="1:12" x14ac:dyDescent="0.25">
      <c r="A45" t="s">
        <v>10</v>
      </c>
      <c r="B45" t="s">
        <v>16</v>
      </c>
      <c r="C45" s="1">
        <v>42673.541666666664</v>
      </c>
      <c r="D45">
        <v>48288</v>
      </c>
      <c r="E45">
        <v>111.4</v>
      </c>
      <c r="F45" s="2">
        <v>0</v>
      </c>
      <c r="G45">
        <v>64226</v>
      </c>
      <c r="H45" s="2">
        <v>9</v>
      </c>
      <c r="I45" s="2">
        <v>500000</v>
      </c>
      <c r="J45">
        <v>19650</v>
      </c>
      <c r="L45" s="3">
        <f t="shared" si="0"/>
        <v>0.75184504717715572</v>
      </c>
    </row>
    <row r="46" spans="1:12" x14ac:dyDescent="0.25">
      <c r="A46" t="s">
        <v>10</v>
      </c>
      <c r="B46" t="s">
        <v>16</v>
      </c>
      <c r="C46" s="1">
        <v>42666.541666666664</v>
      </c>
      <c r="D46">
        <v>53462</v>
      </c>
      <c r="E46">
        <v>125.78</v>
      </c>
      <c r="F46" s="2">
        <v>0</v>
      </c>
      <c r="G46">
        <v>64226</v>
      </c>
      <c r="H46" s="2">
        <v>9</v>
      </c>
      <c r="I46" s="2">
        <v>500000</v>
      </c>
      <c r="J46">
        <v>19650</v>
      </c>
      <c r="L46" s="3">
        <f t="shared" si="0"/>
        <v>0.83240432223710026</v>
      </c>
    </row>
    <row r="47" spans="1:12" x14ac:dyDescent="0.25">
      <c r="A47" t="s">
        <v>10</v>
      </c>
      <c r="B47" t="s">
        <v>16</v>
      </c>
      <c r="C47" s="1">
        <v>42652.541666666664</v>
      </c>
      <c r="D47">
        <v>17138</v>
      </c>
      <c r="E47">
        <v>156.28</v>
      </c>
      <c r="F47" s="2">
        <v>15</v>
      </c>
      <c r="G47">
        <v>64226</v>
      </c>
      <c r="H47" s="2">
        <v>9</v>
      </c>
      <c r="I47" s="2">
        <v>500000</v>
      </c>
      <c r="J47">
        <v>19650</v>
      </c>
      <c r="L47" s="3">
        <f t="shared" si="0"/>
        <v>0.26683897486999036</v>
      </c>
    </row>
    <row r="48" spans="1:12" x14ac:dyDescent="0.25">
      <c r="A48" t="s">
        <v>10</v>
      </c>
      <c r="B48" t="s">
        <v>16</v>
      </c>
      <c r="C48" s="1">
        <v>42645.541666666664</v>
      </c>
      <c r="D48">
        <v>582</v>
      </c>
      <c r="E48">
        <v>191.98</v>
      </c>
      <c r="F48" s="2">
        <v>50</v>
      </c>
      <c r="G48">
        <v>64226</v>
      </c>
      <c r="H48" s="2">
        <v>9</v>
      </c>
      <c r="I48" s="2">
        <v>500000</v>
      </c>
      <c r="J48">
        <v>19650</v>
      </c>
      <c r="L48" s="3">
        <f t="shared" si="0"/>
        <v>9.0617506928658172E-3</v>
      </c>
    </row>
    <row r="49" spans="1:12" x14ac:dyDescent="0.25">
      <c r="A49" t="s">
        <v>10</v>
      </c>
      <c r="B49" t="s">
        <v>24</v>
      </c>
      <c r="C49" s="1">
        <v>42659.541666666664</v>
      </c>
      <c r="D49">
        <v>65687</v>
      </c>
      <c r="E49">
        <v>91</v>
      </c>
      <c r="F49" s="2">
        <v>0</v>
      </c>
      <c r="G49">
        <v>70648</v>
      </c>
      <c r="H49" s="2">
        <v>9</v>
      </c>
      <c r="I49" s="2">
        <v>550000</v>
      </c>
      <c r="J49">
        <v>20150</v>
      </c>
      <c r="L49" s="3">
        <f t="shared" si="0"/>
        <v>0.92977862076774997</v>
      </c>
    </row>
    <row r="50" spans="1:12" x14ac:dyDescent="0.25">
      <c r="A50" t="s">
        <v>10</v>
      </c>
      <c r="B50" t="s">
        <v>30</v>
      </c>
      <c r="C50" s="1">
        <v>42631.541666666664</v>
      </c>
      <c r="D50">
        <v>216252</v>
      </c>
      <c r="E50">
        <v>112.5</v>
      </c>
      <c r="F50" s="2">
        <v>0</v>
      </c>
      <c r="G50">
        <v>277286</v>
      </c>
      <c r="H50" s="2">
        <v>20</v>
      </c>
      <c r="I50" s="2">
        <v>5000000</v>
      </c>
      <c r="J50">
        <v>81475</v>
      </c>
      <c r="L50" s="3">
        <f t="shared" si="0"/>
        <v>0.77988791356217047</v>
      </c>
    </row>
    <row r="51" spans="1:12" x14ac:dyDescent="0.25">
      <c r="A51" t="s">
        <v>10</v>
      </c>
      <c r="B51" t="s">
        <v>30</v>
      </c>
      <c r="C51" s="1">
        <v>42624.541666666664</v>
      </c>
      <c r="D51">
        <v>1250527</v>
      </c>
      <c r="E51">
        <v>99.62</v>
      </c>
      <c r="F51" s="2">
        <v>0</v>
      </c>
      <c r="G51">
        <v>1436510</v>
      </c>
      <c r="H51" s="2">
        <v>3</v>
      </c>
      <c r="I51" s="2">
        <v>5000000</v>
      </c>
      <c r="J51">
        <v>542850</v>
      </c>
      <c r="L51" s="3">
        <f t="shared" si="0"/>
        <v>0.87053135724777408</v>
      </c>
    </row>
    <row r="52" spans="1:12" x14ac:dyDescent="0.25">
      <c r="F52" s="2">
        <f>SUM(F2:F51)</f>
        <v>703</v>
      </c>
      <c r="H52" s="2">
        <f>SUM(H2:H51)</f>
        <v>805</v>
      </c>
    </row>
  </sheetData>
  <sortState ref="A2:J156">
    <sortCondition ref="B2:B15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draftkings-contest-entry-histor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Stortz</dc:creator>
  <cp:lastModifiedBy>Tom Stortz</cp:lastModifiedBy>
  <dcterms:created xsi:type="dcterms:W3CDTF">2016-11-15T14:43:35Z</dcterms:created>
  <dcterms:modified xsi:type="dcterms:W3CDTF">2016-11-15T14:43:35Z</dcterms:modified>
</cp:coreProperties>
</file>